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<sst xmlns="http://schemas.openxmlformats.org/spreadsheetml/2006/main" count="51" uniqueCount="48">
  <si>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清洁生产审核重点企业相关信息公布情况</t>
  </si>
  <si>
    <t>企业名称</t>
  </si>
  <si>
    <t>吉林省银诺克药业有限公司</t>
  </si>
  <si>
    <t>法人代表</t>
  </si>
  <si>
    <t>刘晓峰</t>
  </si>
  <si>
    <t>企业所在地址</t>
  </si>
  <si>
    <t>镇赉县经济开发区幸福东路999号</t>
  </si>
  <si>
    <t>排放污染物名称</t>
  </si>
  <si>
    <t>配套设备：燃煤、燃生物质和燃气锅炉产生二氧化硫、氮氧化物、颗粒物和烟气黑度；
生产工艺：颗粒物、挥发性有机物等</t>
  </si>
  <si>
    <t>污染物排放方式</t>
  </si>
  <si>
    <r>
      <rPr>
        <sz val="11"/>
        <color theme="1"/>
        <rFont val="宋体"/>
        <charset val="134"/>
      </rPr>
      <t>废气：有组织</t>
    </r>
    <r>
      <rPr>
        <sz val="11"/>
        <color theme="1"/>
        <rFont val="Times New Roman"/>
        <charset val="134"/>
      </rPr>
      <t>DA001-DA002</t>
    </r>
    <r>
      <rPr>
        <sz val="11"/>
        <color theme="1"/>
        <rFont val="宋体"/>
        <charset val="134"/>
      </rPr>
      <t>、无组织；废水：污水站排放口</t>
    </r>
    <r>
      <rPr>
        <sz val="11"/>
        <color theme="1"/>
        <rFont val="Times New Roman"/>
        <charset val="134"/>
      </rPr>
      <t>DW001</t>
    </r>
  </si>
  <si>
    <t>污染物排放浓度和总量</t>
  </si>
  <si>
    <r>
      <rPr>
        <sz val="11"/>
        <color theme="1"/>
        <rFont val="宋体"/>
        <charset val="134"/>
      </rPr>
      <t>废气浓度：二氧化硫</t>
    </r>
    <r>
      <rPr>
        <sz val="11"/>
        <color theme="1"/>
        <rFont val="Times New Roman"/>
        <charset val="134"/>
      </rPr>
      <t>150mg/m</t>
    </r>
    <r>
      <rPr>
        <vertAlign val="superscript"/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、氮氧化物</t>
    </r>
    <r>
      <rPr>
        <sz val="11"/>
        <color theme="1"/>
        <rFont val="Times New Roman"/>
        <charset val="134"/>
      </rPr>
      <t>1900mg/m</t>
    </r>
    <r>
      <rPr>
        <vertAlign val="superscript"/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、颗粒物</t>
    </r>
    <r>
      <rPr>
        <sz val="11"/>
        <color theme="1"/>
        <rFont val="Times New Roman"/>
        <charset val="134"/>
      </rPr>
      <t>12.20mg/m</t>
    </r>
    <r>
      <rPr>
        <vertAlign val="superscript"/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、烟气黑度</t>
    </r>
    <r>
      <rPr>
        <sz val="11"/>
        <color theme="1"/>
        <rFont val="Times New Roman"/>
        <charset val="134"/>
      </rPr>
      <t xml:space="preserve">&lt;1
</t>
    </r>
    <r>
      <rPr>
        <sz val="11"/>
        <color theme="1"/>
        <rFont val="宋体"/>
        <charset val="134"/>
      </rPr>
      <t>总量：二氧化硫</t>
    </r>
    <r>
      <rPr>
        <sz val="11"/>
        <color theme="1"/>
        <rFont val="Times New Roman"/>
        <charset val="134"/>
      </rPr>
      <t>12.721t</t>
    </r>
    <r>
      <rPr>
        <sz val="11"/>
        <color theme="1"/>
        <rFont val="宋体"/>
        <charset val="134"/>
      </rPr>
      <t>、氮氧化物</t>
    </r>
    <r>
      <rPr>
        <sz val="11"/>
        <color theme="1"/>
        <rFont val="Times New Roman"/>
        <charset val="134"/>
      </rPr>
      <t>2.635t</t>
    </r>
    <r>
      <rPr>
        <sz val="11"/>
        <color theme="1"/>
        <rFont val="宋体"/>
        <charset val="134"/>
      </rPr>
      <t>、颗粒物</t>
    </r>
    <r>
      <rPr>
        <sz val="11"/>
        <color theme="1"/>
        <rFont val="Times New Roman"/>
        <charset val="134"/>
      </rPr>
      <t>0.898t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废水浓度：</t>
    </r>
    <r>
      <rPr>
        <sz val="11"/>
        <color theme="1"/>
        <rFont val="Times New Roman"/>
        <charset val="134"/>
      </rPr>
      <t>pH7</t>
    </r>
    <r>
      <rPr>
        <sz val="11"/>
        <color theme="1"/>
        <rFont val="宋体"/>
        <charset val="134"/>
      </rPr>
      <t>、五日生化需氧量</t>
    </r>
    <r>
      <rPr>
        <sz val="11"/>
        <color theme="1"/>
        <rFont val="Times New Roman"/>
        <charset val="134"/>
      </rPr>
      <t>5.6mg/L</t>
    </r>
    <r>
      <rPr>
        <sz val="11"/>
        <color theme="1"/>
        <rFont val="宋体"/>
        <charset val="134"/>
      </rPr>
      <t>、化学需氧量</t>
    </r>
    <r>
      <rPr>
        <sz val="11"/>
        <color theme="1"/>
        <rFont val="Times New Roman"/>
        <charset val="134"/>
      </rPr>
      <t>25mg/L</t>
    </r>
    <r>
      <rPr>
        <sz val="11"/>
        <color theme="1"/>
        <rFont val="宋体"/>
        <charset val="134"/>
      </rPr>
      <t>、总氮</t>
    </r>
    <r>
      <rPr>
        <sz val="11"/>
        <color theme="1"/>
        <rFont val="Times New Roman"/>
        <charset val="134"/>
      </rPr>
      <t>7.73mg/L</t>
    </r>
    <r>
      <rPr>
        <sz val="11"/>
        <color theme="1"/>
        <rFont val="宋体"/>
        <charset val="134"/>
      </rPr>
      <t>、总磷</t>
    </r>
    <r>
      <rPr>
        <sz val="11"/>
        <color theme="1"/>
        <rFont val="Times New Roman"/>
        <charset val="134"/>
      </rPr>
      <t>&lt;0.01</t>
    </r>
    <r>
      <rPr>
        <sz val="11"/>
        <color theme="1"/>
        <rFont val="宋体"/>
        <charset val="134"/>
      </rPr>
      <t>、悬浮物</t>
    </r>
    <r>
      <rPr>
        <sz val="11"/>
        <color theme="1"/>
        <rFont val="Times New Roman"/>
        <charset val="134"/>
      </rPr>
      <t>6mg/L</t>
    </r>
    <r>
      <rPr>
        <sz val="11"/>
        <color theme="1"/>
        <rFont val="宋体"/>
        <charset val="134"/>
      </rPr>
      <t>、氨氮</t>
    </r>
    <r>
      <rPr>
        <sz val="11"/>
        <color theme="1"/>
        <rFont val="Times New Roman"/>
        <charset val="134"/>
      </rPr>
      <t xml:space="preserve">2.49mg/L
</t>
    </r>
    <r>
      <rPr>
        <sz val="11"/>
        <color theme="1"/>
        <rFont val="宋体"/>
        <charset val="134"/>
      </rPr>
      <t>总量：悬浮物</t>
    </r>
    <r>
      <rPr>
        <sz val="11"/>
        <color theme="1"/>
        <rFont val="Times New Roman"/>
        <charset val="134"/>
      </rPr>
      <t>0.0082t</t>
    </r>
    <r>
      <rPr>
        <sz val="11"/>
        <color theme="1"/>
        <rFont val="宋体"/>
        <charset val="134"/>
      </rPr>
      <t>、五日生化需氧量</t>
    </r>
    <r>
      <rPr>
        <sz val="11"/>
        <color theme="1"/>
        <rFont val="Times New Roman"/>
        <charset val="134"/>
      </rPr>
      <t>0.0054t</t>
    </r>
    <r>
      <rPr>
        <sz val="11"/>
        <color theme="1"/>
        <rFont val="宋体"/>
        <charset val="134"/>
      </rPr>
      <t>、化学需氧量</t>
    </r>
    <r>
      <rPr>
        <sz val="11"/>
        <color theme="1"/>
        <rFont val="Times New Roman"/>
        <charset val="134"/>
      </rPr>
      <t>0.0245t</t>
    </r>
    <r>
      <rPr>
        <sz val="11"/>
        <color theme="1"/>
        <rFont val="宋体"/>
        <charset val="134"/>
      </rPr>
      <t>、总有机碳</t>
    </r>
    <r>
      <rPr>
        <sz val="11"/>
        <color theme="1"/>
        <rFont val="Times New Roman"/>
        <charset val="134"/>
      </rPr>
      <t>0.0008t</t>
    </r>
    <r>
      <rPr>
        <sz val="11"/>
        <color theme="1"/>
        <rFont val="宋体"/>
        <charset val="134"/>
      </rPr>
      <t>、总氮</t>
    </r>
    <r>
      <rPr>
        <sz val="11"/>
        <color theme="1"/>
        <rFont val="Times New Roman"/>
        <charset val="134"/>
      </rPr>
      <t>0.0034t</t>
    </r>
    <r>
      <rPr>
        <sz val="11"/>
        <color theme="1"/>
        <rFont val="宋体"/>
        <charset val="134"/>
      </rPr>
      <t>、氨氮</t>
    </r>
    <r>
      <rPr>
        <sz val="11"/>
        <color theme="1"/>
        <rFont val="Times New Roman"/>
        <charset val="134"/>
      </rPr>
      <t>0.009t</t>
    </r>
    <r>
      <rPr>
        <sz val="11"/>
        <color theme="1"/>
        <rFont val="宋体"/>
        <charset val="134"/>
      </rPr>
      <t>、总磷</t>
    </r>
    <r>
      <rPr>
        <sz val="11"/>
        <color theme="1"/>
        <rFont val="Times New Roman"/>
        <charset val="134"/>
      </rPr>
      <t>0.00008t</t>
    </r>
    <r>
      <rPr>
        <sz val="11"/>
        <color theme="1"/>
        <rFont val="宋体"/>
        <charset val="134"/>
      </rPr>
      <t>、动植物油</t>
    </r>
    <r>
      <rPr>
        <sz val="11"/>
        <color theme="1"/>
        <rFont val="Times New Roman"/>
        <charset val="134"/>
      </rPr>
      <t>0.0006t</t>
    </r>
  </si>
  <si>
    <t>超标及超总量情况</t>
  </si>
  <si>
    <t>无</t>
  </si>
  <si>
    <t>主要能源品种及消耗量</t>
  </si>
  <si>
    <t>煤、生物质、天然气、水和电</t>
  </si>
  <si>
    <t>单位产值能耗</t>
  </si>
  <si>
    <t>306.88tec/t</t>
  </si>
  <si>
    <t>单位产品能耗</t>
  </si>
  <si>
    <r>
      <rPr>
        <sz val="11"/>
        <color theme="1"/>
        <rFont val="Times New Roman"/>
        <charset val="134"/>
      </rPr>
      <t>0.27tce/</t>
    </r>
    <r>
      <rPr>
        <sz val="11"/>
        <color theme="1"/>
        <rFont val="宋体"/>
        <charset val="134"/>
      </rPr>
      <t>万元</t>
    </r>
  </si>
  <si>
    <t>超过单位产品能耗限额标准情况</t>
  </si>
  <si>
    <t>使用有毒有害原料的名称、数量、用途</t>
  </si>
  <si>
    <t>排放有毒有害物质的名称、浓度和数量</t>
  </si>
  <si>
    <t>危险废物的产生和处置情况</t>
  </si>
  <si>
    <t>废试剂瓶、丙酮溶液、乙醚溶液、硫酸溶液</t>
  </si>
  <si>
    <t>依法落实环境风险防控措施情况</t>
  </si>
  <si>
    <t>已落实</t>
  </si>
  <si>
    <t>注：请按照《清洁生产审核办法》第十一条要求，填写以上公布信息内容。</t>
  </si>
  <si>
    <r>
      <rPr>
        <sz val="12"/>
        <rFont val="宋体"/>
        <charset val="134"/>
      </rPr>
      <t>种类</t>
    </r>
  </si>
  <si>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</si>
  <si>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单位</t>
    </r>
  </si>
  <si>
    <r>
      <rPr>
        <sz val="12"/>
        <rFont val="宋体"/>
        <charset val="134"/>
      </rPr>
      <t>折标煤系数</t>
    </r>
  </si>
  <si>
    <t>折标煤量</t>
  </si>
  <si>
    <r>
      <rPr>
        <sz val="12"/>
        <rFont val="宋体"/>
        <charset val="134"/>
      </rPr>
      <t>煤</t>
    </r>
  </si>
  <si>
    <r>
      <rPr>
        <sz val="12"/>
        <rFont val="宋体"/>
        <charset val="134"/>
      </rPr>
      <t>吨</t>
    </r>
  </si>
  <si>
    <r>
      <rPr>
        <sz val="12"/>
        <rFont val="宋体"/>
        <charset val="134"/>
      </rPr>
      <t>电</t>
    </r>
  </si>
  <si>
    <t>KWH</t>
  </si>
  <si>
    <r>
      <rPr>
        <sz val="12"/>
        <rFont val="Times New Roman"/>
        <charset val="134"/>
      </rPr>
      <t>1.229tce/10</t>
    </r>
    <r>
      <rPr>
        <vertAlign val="superscript"/>
        <sz val="12"/>
        <rFont val="Times New Roman"/>
        <charset val="134"/>
      </rPr>
      <t>4</t>
    </r>
    <r>
      <rPr>
        <sz val="12"/>
        <rFont val="Times New Roman"/>
        <charset val="134"/>
      </rPr>
      <t>kWh</t>
    </r>
  </si>
  <si>
    <r>
      <rPr>
        <sz val="12"/>
        <rFont val="宋体"/>
        <charset val="134"/>
      </rPr>
      <t>天然气</t>
    </r>
  </si>
  <si>
    <r>
      <rPr>
        <sz val="12"/>
        <rFont val="Times New Roman"/>
        <charset val="134"/>
      </rPr>
      <t>m</t>
    </r>
    <r>
      <rPr>
        <vertAlign val="superscript"/>
        <sz val="12"/>
        <rFont val="Times New Roman"/>
        <charset val="134"/>
      </rPr>
      <t>3</t>
    </r>
  </si>
  <si>
    <t>1.2143kgce/m3</t>
  </si>
  <si>
    <r>
      <rPr>
        <sz val="12"/>
        <rFont val="宋体"/>
        <charset val="134"/>
      </rPr>
      <t>水</t>
    </r>
  </si>
  <si>
    <t>t</t>
  </si>
  <si>
    <t>0.0857kgce/t</t>
  </si>
  <si>
    <r>
      <rPr>
        <sz val="12"/>
        <rFont val="Times New Roman"/>
        <charset val="134"/>
      </rPr>
      <t>tec/</t>
    </r>
    <r>
      <rPr>
        <sz val="12"/>
        <rFont val="宋体"/>
        <charset val="134"/>
      </rPr>
      <t>万元</t>
    </r>
  </si>
  <si>
    <r>
      <rPr>
        <sz val="12"/>
        <rFont val="宋体"/>
        <charset val="134"/>
      </rPr>
      <t>片剂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吨，胶囊剂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吨，口服液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吨，洗液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吨，蜜丸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吨</t>
    </r>
  </si>
  <si>
    <r>
      <rPr>
        <sz val="12"/>
        <rFont val="Times New Roman"/>
        <charset val="134"/>
      </rPr>
      <t>tec/</t>
    </r>
    <r>
      <rPr>
        <sz val="12"/>
        <rFont val="宋体"/>
        <charset val="134"/>
      </rPr>
      <t>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</si>
</sst>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0.5"/>
      <color rgb="FF000000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name val="Times New Roman"/>
      <charset val="134"/>
    </font>
    <font>
      <vertAlign val="superscript"/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8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7"/>
  <sheetViews>
    <sheetView tabSelected="1" workbookViewId="0">
      <selection activeCell="B16" sqref="B16"/>
    </sheetView>
  </sheetViews>
  <sheetFormatPr defaultColWidth="9" defaultRowHeight="13.5" outlineLevelCol="1"/>
  <cols>
    <col min="1" max="1" width="28.125" customWidth="1"/>
    <col min="2" max="2" width="67.875" customWidth="1"/>
  </cols>
  <sheetData>
    <row r="1" ht="27" customHeight="1" spans="1:2">
      <c r="A1" s="13" t="s">
        <v>0</v>
      </c>
      <c r="B1" s="13"/>
    </row>
    <row r="2" ht="27.75" customHeight="1" spans="1:2">
      <c r="A2" s="14" t="s">
        <v>1</v>
      </c>
      <c r="B2" s="15" t="s">
        <v>2</v>
      </c>
    </row>
    <row r="3" ht="27.75" customHeight="1" spans="1:2">
      <c r="A3" s="16" t="s">
        <v>3</v>
      </c>
      <c r="B3" s="15" t="s">
        <v>4</v>
      </c>
    </row>
    <row r="4" ht="27.75" customHeight="1" spans="1:2">
      <c r="A4" s="16" t="s">
        <v>5</v>
      </c>
      <c r="B4" s="15" t="s">
        <v>6</v>
      </c>
    </row>
    <row r="5" ht="37" customHeight="1" spans="1:2">
      <c r="A5" s="14" t="s">
        <v>7</v>
      </c>
      <c r="B5" s="14" t="s">
        <v>8</v>
      </c>
    </row>
    <row r="6" ht="27.75" customHeight="1" spans="1:2">
      <c r="A6" s="14" t="s">
        <v>9</v>
      </c>
      <c r="B6" s="17" t="s">
        <v>10</v>
      </c>
    </row>
    <row r="7" ht="97" customHeight="1" spans="1:2">
      <c r="A7" s="14" t="s">
        <v>11</v>
      </c>
      <c r="B7" s="18" t="s">
        <v>12</v>
      </c>
    </row>
    <row r="8" ht="27.75" customHeight="1" spans="1:2">
      <c r="A8" s="14" t="s">
        <v>13</v>
      </c>
      <c r="B8" s="15" t="s">
        <v>14</v>
      </c>
    </row>
    <row r="9" ht="27.75" customHeight="1" spans="1:2">
      <c r="A9" s="14" t="s">
        <v>15</v>
      </c>
      <c r="B9" s="15" t="s">
        <v>16</v>
      </c>
    </row>
    <row r="10" ht="27.75" customHeight="1" spans="1:2">
      <c r="A10" s="19" t="s">
        <v>17</v>
      </c>
      <c r="B10" s="17" t="s">
        <v>18</v>
      </c>
    </row>
    <row r="11" ht="27.75" customHeight="1" spans="1:2">
      <c r="A11" s="19" t="s">
        <v>19</v>
      </c>
      <c r="B11" s="17" t="s">
        <v>20</v>
      </c>
    </row>
    <row r="12" ht="27.75" customHeight="1" spans="1:2">
      <c r="A12" s="14" t="s">
        <v>21</v>
      </c>
      <c r="B12" s="15" t="s">
        <v>14</v>
      </c>
    </row>
    <row r="13" ht="27.75" customHeight="1" spans="1:2">
      <c r="A13" s="19" t="s">
        <v>22</v>
      </c>
      <c r="B13" s="15" t="s">
        <v>14</v>
      </c>
    </row>
    <row r="14" ht="27.75" customHeight="1" spans="1:2">
      <c r="A14" s="19" t="s">
        <v>23</v>
      </c>
      <c r="B14" s="15" t="s">
        <v>14</v>
      </c>
    </row>
    <row r="15" ht="27.75" customHeight="1" spans="1:2">
      <c r="A15" s="19" t="s">
        <v>24</v>
      </c>
      <c r="B15" s="15" t="s">
        <v>25</v>
      </c>
    </row>
    <row r="16" ht="27.75" customHeight="1" spans="1:2">
      <c r="A16" s="19" t="s">
        <v>26</v>
      </c>
      <c r="B16" s="15" t="s">
        <v>27</v>
      </c>
    </row>
    <row r="17" ht="27" customHeight="1" spans="1:2">
      <c r="A17" s="20" t="s">
        <v>28</v>
      </c>
      <c r="B17" s="20"/>
    </row>
  </sheetData>
  <mergeCells count="2">
    <mergeCell ref="A1:B1"/>
    <mergeCell ref="A17:B17"/>
  </mergeCells>
  <pageMargins left="0.7" right="0.7" top="0.75" bottom="0.75" header="0.3" footer="0.3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3"/>
  <sheetViews>
    <sheetView workbookViewId="0">
      <selection activeCell="F14" sqref="F14"/>
    </sheetView>
  </sheetViews>
  <sheetFormatPr defaultColWidth="9" defaultRowHeight="15.75"/>
  <cols>
    <col min="1" max="4" width="9" style="1"/>
    <col min="5" max="5" width="17.375" style="1" customWidth="1"/>
    <col min="6" max="6" width="12.625" style="1"/>
    <col min="7" max="7" width="10.375" style="1"/>
    <col min="8" max="8" width="18.125" style="1" customWidth="1"/>
    <col min="9" max="9" width="12.625" style="1"/>
    <col min="10" max="16384" width="9" style="1"/>
  </cols>
  <sheetData>
    <row r="1" s="1" customFormat="1" spans="2:6">
      <c r="B1" s="2" t="s">
        <v>29</v>
      </c>
      <c r="C1" s="3" t="s">
        <v>30</v>
      </c>
      <c r="D1" s="3" t="s">
        <v>31</v>
      </c>
      <c r="E1" s="3" t="s">
        <v>32</v>
      </c>
      <c r="F1" s="4" t="s">
        <v>33</v>
      </c>
    </row>
    <row r="2" s="1" customFormat="1" spans="2:6">
      <c r="B2" s="2" t="s">
        <v>34</v>
      </c>
      <c r="C2" s="3">
        <v>8470</v>
      </c>
      <c r="D2" s="3" t="s">
        <v>35</v>
      </c>
      <c r="E2" s="3"/>
      <c r="F2" s="5">
        <v>8470</v>
      </c>
    </row>
    <row r="3" s="1" customFormat="1" ht="18" spans="2:6">
      <c r="B3" s="2" t="s">
        <v>36</v>
      </c>
      <c r="C3" s="3">
        <v>3474015</v>
      </c>
      <c r="D3" s="3" t="s">
        <v>37</v>
      </c>
      <c r="E3" s="3" t="s">
        <v>38</v>
      </c>
      <c r="F3" s="6">
        <f>C3*1.229/10000</f>
        <v>426.9564435</v>
      </c>
    </row>
    <row r="4" s="1" customFormat="1" ht="18" spans="2:6">
      <c r="B4" s="2" t="s">
        <v>39</v>
      </c>
      <c r="C4" s="3">
        <v>411</v>
      </c>
      <c r="D4" s="3" t="s">
        <v>40</v>
      </c>
      <c r="E4" s="3" t="s">
        <v>41</v>
      </c>
      <c r="F4" s="6">
        <f>411*1.2143/1000</f>
        <v>0.4990773</v>
      </c>
    </row>
    <row r="5" s="1" customFormat="1" spans="2:6">
      <c r="B5" s="7" t="s">
        <v>42</v>
      </c>
      <c r="C5" s="8">
        <v>25000</v>
      </c>
      <c r="D5" s="8" t="s">
        <v>43</v>
      </c>
      <c r="E5" s="8" t="s">
        <v>44</v>
      </c>
      <c r="F5" s="9">
        <f>C5*0.0857/1000</f>
        <v>2.1425</v>
      </c>
    </row>
    <row r="6" s="1" customFormat="1" spans="6:10">
      <c r="F6" s="10">
        <f>SUM(F2:F5)</f>
        <v>8899.5980208</v>
      </c>
      <c r="G6" s="1">
        <f>300000000</f>
        <v>300000000</v>
      </c>
      <c r="H6" s="11">
        <f>G6/10000</f>
        <v>30000</v>
      </c>
      <c r="I6" s="1">
        <f>F6/H6</f>
        <v>0.29665326736</v>
      </c>
      <c r="J6" s="1" t="s">
        <v>45</v>
      </c>
    </row>
    <row r="10" ht="47.25" spans="5:5">
      <c r="E10" s="12" t="s">
        <v>46</v>
      </c>
    </row>
    <row r="13" spans="6:10">
      <c r="F13" s="1">
        <v>29</v>
      </c>
      <c r="I13" s="1">
        <f>F6/F13</f>
        <v>306.882690372414</v>
      </c>
      <c r="J13" s="1" t="s">
        <v>47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:H9"/>
    </sheetView>
  </sheetViews>
  <sheetFormatPr defaultColWidth="9" defaultRowHeight="13.5"/>
  <cols>
    <col min="11" max="11" width="11.75"/>
    <col min="12" max="13" width="12.875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郭丽新一周仕依林</cp:lastModifiedBy>
  <dcterms:created xsi:type="dcterms:W3CDTF">2022-02-17T08:00:00Z</dcterms:created>
  <dcterms:modified xsi:type="dcterms:W3CDTF">2025-03-17T01:08:34Z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DC757B9C9F1D4BF0869CC281D021FA1E</vt:lpwstr>
  </property>
  <property fmtid="{D5CDD505-2E9C-101B-9397-08002B2CF9AE}" pid="3" name="KSOProductBuildVer">
    <vt:lpwstr>2052-12.1.0.20305</vt:lpwstr>
  </property>
</Properties>
</file>